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3_ncr:1_{90E16D0E-5763-4D58-B4A1-92620354EB9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" i="1" l="1"/>
  <c r="E10" i="1"/>
  <c r="D10" i="1"/>
  <c r="D11" i="1" s="1"/>
  <c r="C10" i="1"/>
  <c r="B10" i="1"/>
  <c r="F9" i="1"/>
  <c r="E9" i="1"/>
  <c r="D9" i="1"/>
  <c r="C9" i="1"/>
  <c r="B9" i="1"/>
  <c r="F8" i="1"/>
  <c r="E8" i="1"/>
  <c r="D8" i="1"/>
  <c r="C8" i="1"/>
  <c r="B8" i="1"/>
  <c r="F5" i="1"/>
  <c r="E5" i="1"/>
  <c r="D5" i="1"/>
  <c r="C5" i="1"/>
  <c r="B5" i="1"/>
  <c r="F11" i="1" l="1"/>
  <c r="B11" i="1"/>
  <c r="C11" i="1"/>
  <c r="E11" i="1"/>
</calcChain>
</file>

<file path=xl/sharedStrings.xml><?xml version="1.0" encoding="utf-8"?>
<sst xmlns="http://schemas.openxmlformats.org/spreadsheetml/2006/main" count="18" uniqueCount="18">
  <si>
    <t>単位：千円</t>
    <rPh sb="0" eb="2">
      <t>タンイ</t>
    </rPh>
    <rPh sb="3" eb="5">
      <t>センエン</t>
    </rPh>
    <phoneticPr fontId="3"/>
  </si>
  <si>
    <t>平成24年度(2012年度）</t>
    <rPh sb="11" eb="13">
      <t>ネンド</t>
    </rPh>
    <phoneticPr fontId="3"/>
  </si>
  <si>
    <t>平成25年度(2013年度）</t>
    <rPh sb="11" eb="13">
      <t>ネンド</t>
    </rPh>
    <phoneticPr fontId="3"/>
  </si>
  <si>
    <t>平成26年度(2014年度）</t>
    <rPh sb="11" eb="13">
      <t>ネンド</t>
    </rPh>
    <phoneticPr fontId="3"/>
  </si>
  <si>
    <t>平成27年度(2015年度）</t>
    <rPh sb="11" eb="13">
      <t>ネンド</t>
    </rPh>
    <phoneticPr fontId="3"/>
  </si>
  <si>
    <t>平成28年度(2016年度）</t>
    <rPh sb="11" eb="13">
      <t>ネンド</t>
    </rPh>
    <phoneticPr fontId="3"/>
  </si>
  <si>
    <t>現年分調定額</t>
    <rPh sb="0" eb="2">
      <t>ゲンネン</t>
    </rPh>
    <rPh sb="2" eb="3">
      <t>ブン</t>
    </rPh>
    <rPh sb="3" eb="4">
      <t>チョウ</t>
    </rPh>
    <rPh sb="4" eb="5">
      <t>テイ</t>
    </rPh>
    <rPh sb="5" eb="6">
      <t>ガク</t>
    </rPh>
    <phoneticPr fontId="3"/>
  </si>
  <si>
    <t>現年分収入済額</t>
    <rPh sb="3" eb="5">
      <t>シュウニュウ</t>
    </rPh>
    <rPh sb="5" eb="6">
      <t>ス</t>
    </rPh>
    <rPh sb="6" eb="7">
      <t>ガク</t>
    </rPh>
    <phoneticPr fontId="3"/>
  </si>
  <si>
    <t>現年分収納率</t>
    <rPh sb="3" eb="4">
      <t>オサム</t>
    </rPh>
    <rPh sb="4" eb="5">
      <t>ノウ</t>
    </rPh>
    <rPh sb="5" eb="6">
      <t>リツ</t>
    </rPh>
    <phoneticPr fontId="3"/>
  </si>
  <si>
    <t>滞繰分調定額</t>
    <rPh sb="0" eb="1">
      <t>トドコオ</t>
    </rPh>
    <rPh sb="1" eb="2">
      <t>クリ</t>
    </rPh>
    <rPh sb="2" eb="3">
      <t>フン</t>
    </rPh>
    <rPh sb="3" eb="4">
      <t>チョウ</t>
    </rPh>
    <rPh sb="4" eb="5">
      <t>テイ</t>
    </rPh>
    <rPh sb="5" eb="6">
      <t>ガク</t>
    </rPh>
    <phoneticPr fontId="3"/>
  </si>
  <si>
    <t>滞繰分収入済額</t>
    <rPh sb="3" eb="5">
      <t>シュウニュウ</t>
    </rPh>
    <rPh sb="5" eb="6">
      <t>ス</t>
    </rPh>
    <rPh sb="6" eb="7">
      <t>ガク</t>
    </rPh>
    <phoneticPr fontId="3"/>
  </si>
  <si>
    <t>滞繰分収納率</t>
    <rPh sb="3" eb="4">
      <t>オサム</t>
    </rPh>
    <rPh sb="4" eb="5">
      <t>ノウ</t>
    </rPh>
    <rPh sb="5" eb="6">
      <t>リツ</t>
    </rPh>
    <phoneticPr fontId="3"/>
  </si>
  <si>
    <t>計調定額</t>
    <rPh sb="0" eb="1">
      <t>ケイ</t>
    </rPh>
    <rPh sb="1" eb="2">
      <t>チョウ</t>
    </rPh>
    <rPh sb="2" eb="3">
      <t>テイ</t>
    </rPh>
    <rPh sb="3" eb="4">
      <t>ガク</t>
    </rPh>
    <phoneticPr fontId="3"/>
  </si>
  <si>
    <t>計収入済額</t>
    <rPh sb="0" eb="1">
      <t>ケイ</t>
    </rPh>
    <rPh sb="1" eb="3">
      <t>シュウニュウ</t>
    </rPh>
    <rPh sb="3" eb="4">
      <t>ス</t>
    </rPh>
    <rPh sb="4" eb="5">
      <t>ガク</t>
    </rPh>
    <phoneticPr fontId="3"/>
  </si>
  <si>
    <t>計収納率</t>
    <rPh sb="0" eb="1">
      <t>ケイ</t>
    </rPh>
    <rPh sb="1" eb="2">
      <t>オサム</t>
    </rPh>
    <rPh sb="2" eb="3">
      <t>ノウ</t>
    </rPh>
    <rPh sb="3" eb="4">
      <t>リツ</t>
    </rPh>
    <phoneticPr fontId="3"/>
  </si>
  <si>
    <t>不納欠損額</t>
    <rPh sb="0" eb="1">
      <t>フ</t>
    </rPh>
    <rPh sb="1" eb="2">
      <t>ノウ</t>
    </rPh>
    <rPh sb="2" eb="4">
      <t>ケッソン</t>
    </rPh>
    <rPh sb="4" eb="5">
      <t>ガク</t>
    </rPh>
    <phoneticPr fontId="3"/>
  </si>
  <si>
    <t>収入未済額計</t>
    <rPh sb="0" eb="2">
      <t>シュウニュウ</t>
    </rPh>
    <rPh sb="2" eb="3">
      <t>ミ</t>
    </rPh>
    <rPh sb="3" eb="4">
      <t>ス</t>
    </rPh>
    <rPh sb="4" eb="5">
      <t>ガク</t>
    </rPh>
    <rPh sb="5" eb="6">
      <t>ケイ</t>
    </rPh>
    <phoneticPr fontId="3"/>
  </si>
  <si>
    <t>滞納者数</t>
    <rPh sb="0" eb="3">
      <t>タイノウシャ</t>
    </rPh>
    <rPh sb="3" eb="4">
      <t>スウ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</si>
</sst>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#,##0_);[Red]\(#,##0\)"/>
    <numFmt numFmtId="178" formatCode="0.0%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/>
    <xf numFmtId="9" fontId="2" fillId="0" borderId="0" applyFont="0" applyFill="0" applyBorder="0" applyAlignment="0" applyProtection="0"/>
    <xf numFmtId="38" fontId="2" fillId="0" borderId="0" applyFont="0" applyFill="0" applyBorder="0" applyAlignment="0" applyProtection="0"/>
  </cellStyleXfs>
  <cellXfs count="14">
    <xf numFmtId="0" fontId="0" fillId="0" borderId="0" xfId="0">
      <alignment vertical="center"/>
    </xf>
    <xf numFmtId="176" fontId="2" fillId="0" borderId="1" xfId="0" applyNumberFormat="1" applyFont="1" applyFill="1" applyBorder="1" applyAlignment="1">
      <alignment vertical="center" shrinkToFit="1"/>
    </xf>
    <xf numFmtId="0" fontId="2" fillId="0" borderId="1" xfId="0" applyFont="1" applyBorder="1" applyAlignment="1">
      <alignment vertical="center" shrinkToFit="1"/>
    </xf>
    <xf numFmtId="176" fontId="2" fillId="2" borderId="1" xfId="0" applyNumberFormat="1" applyFont="1" applyFill="1" applyBorder="1" applyAlignment="1">
      <alignment vertical="center" shrinkToFit="1"/>
    </xf>
    <xf numFmtId="177" fontId="2" fillId="0" borderId="1" xfId="0" applyNumberFormat="1" applyFont="1" applyFill="1" applyBorder="1" applyAlignment="1">
      <alignment vertical="center" shrinkToFit="1"/>
    </xf>
    <xf numFmtId="177" fontId="2" fillId="2" borderId="1" xfId="0" applyNumberFormat="1" applyFont="1" applyFill="1" applyBorder="1" applyAlignment="1">
      <alignment vertical="center" shrinkToFit="1"/>
    </xf>
    <xf numFmtId="38" fontId="2" fillId="0" borderId="1" xfId="3" applyFont="1" applyFill="1" applyBorder="1" applyAlignment="1">
      <alignment vertical="center" shrinkToFit="1"/>
    </xf>
    <xf numFmtId="0" fontId="2" fillId="0" borderId="1" xfId="0" applyFont="1" applyBorder="1" applyAlignment="1"/>
    <xf numFmtId="0" fontId="2" fillId="0" borderId="1" xfId="0" applyFont="1" applyBorder="1" applyAlignment="1">
      <alignment horizontal="center" vertical="center" shrinkToFit="1"/>
    </xf>
    <xf numFmtId="178" fontId="2" fillId="0" borderId="1" xfId="2" applyNumberFormat="1" applyFont="1" applyFill="1" applyBorder="1" applyAlignment="1">
      <alignment vertical="center" shrinkToFit="1"/>
    </xf>
    <xf numFmtId="178" fontId="2" fillId="2" borderId="1" xfId="2" applyNumberFormat="1" applyFont="1" applyFill="1" applyBorder="1" applyAlignment="1">
      <alignment horizontal="right" vertical="center" shrinkToFit="1"/>
    </xf>
    <xf numFmtId="178" fontId="2" fillId="0" borderId="1" xfId="0" applyNumberFormat="1" applyFont="1" applyFill="1" applyBorder="1" applyAlignment="1">
      <alignment vertical="center" shrinkToFit="1"/>
    </xf>
    <xf numFmtId="178" fontId="2" fillId="2" borderId="1" xfId="2" applyNumberFormat="1" applyFont="1" applyFill="1" applyBorder="1" applyAlignment="1">
      <alignment vertical="center" shrinkToFit="1"/>
    </xf>
    <xf numFmtId="0" fontId="4" fillId="0" borderId="0" xfId="0" applyFont="1">
      <alignment vertical="center"/>
    </xf>
  </cellXfs>
  <cellStyles count="4">
    <cellStyle name="パーセント 2" xfId="2" xr:uid="{00000000-0005-0000-0000-000000000000}"/>
    <cellStyle name="桁区切り 2" xfId="3" xr:uid="{00000000-0005-0000-0000-000001000000}"/>
    <cellStyle name="標準" xfId="0" builtinId="0"/>
    <cellStyle name="標準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workbookViewId="0">
      <selection activeCell="I12" sqref="I12"/>
    </sheetView>
  </sheetViews>
  <sheetFormatPr defaultRowHeight="13" x14ac:dyDescent="0.2"/>
  <sheetData>
    <row r="1" spans="1:6" x14ac:dyDescent="0.2">
      <c r="A1" s="13"/>
      <c r="F1" t="s">
        <v>0</v>
      </c>
    </row>
    <row r="2" spans="1:6" x14ac:dyDescent="0.2">
      <c r="A2" s="7"/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</row>
    <row r="3" spans="1:6" x14ac:dyDescent="0.2">
      <c r="A3" s="2" t="s">
        <v>6</v>
      </c>
      <c r="B3" s="1">
        <v>9855631</v>
      </c>
      <c r="C3" s="1">
        <v>9954275</v>
      </c>
      <c r="D3" s="1">
        <v>10808790</v>
      </c>
      <c r="E3" s="1">
        <v>10864146</v>
      </c>
      <c r="F3" s="1">
        <v>11327082</v>
      </c>
    </row>
    <row r="4" spans="1:6" x14ac:dyDescent="0.2">
      <c r="A4" s="2" t="s">
        <v>7</v>
      </c>
      <c r="B4" s="1">
        <v>9683837</v>
      </c>
      <c r="C4" s="1">
        <v>9786085</v>
      </c>
      <c r="D4" s="1">
        <v>10616434</v>
      </c>
      <c r="E4" s="1">
        <v>10683030</v>
      </c>
      <c r="F4" s="3">
        <v>11152149</v>
      </c>
    </row>
    <row r="5" spans="1:6" x14ac:dyDescent="0.2">
      <c r="A5" s="2" t="s">
        <v>8</v>
      </c>
      <c r="B5" s="9">
        <f>B4/B3</f>
        <v>0.98256894966948338</v>
      </c>
      <c r="C5" s="9">
        <f>C4/C3</f>
        <v>0.98310374185965321</v>
      </c>
      <c r="D5" s="9">
        <f>D4/D3</f>
        <v>0.98220374343474159</v>
      </c>
      <c r="E5" s="9">
        <f>E4/E3</f>
        <v>0.98332901638103909</v>
      </c>
      <c r="F5" s="10">
        <f>F4/F3</f>
        <v>0.98455621668493265</v>
      </c>
    </row>
    <row r="6" spans="1:6" x14ac:dyDescent="0.2">
      <c r="A6" s="2" t="s">
        <v>9</v>
      </c>
      <c r="B6" s="4">
        <v>215628</v>
      </c>
      <c r="C6" s="4">
        <v>281213</v>
      </c>
      <c r="D6" s="4">
        <v>294351</v>
      </c>
      <c r="E6" s="4">
        <v>330896</v>
      </c>
      <c r="F6" s="5">
        <v>335181</v>
      </c>
    </row>
    <row r="7" spans="1:6" x14ac:dyDescent="0.2">
      <c r="A7" s="2" t="s">
        <v>10</v>
      </c>
      <c r="B7" s="4">
        <v>111121</v>
      </c>
      <c r="C7" s="4">
        <v>115928</v>
      </c>
      <c r="D7" s="4">
        <v>118430</v>
      </c>
      <c r="E7" s="4">
        <v>137029</v>
      </c>
      <c r="F7" s="5">
        <v>144193</v>
      </c>
    </row>
    <row r="8" spans="1:6" x14ac:dyDescent="0.2">
      <c r="A8" s="2" t="s">
        <v>11</v>
      </c>
      <c r="B8" s="11">
        <f>B7/B6</f>
        <v>0.51533659821544509</v>
      </c>
      <c r="C8" s="11">
        <f>C7/C6</f>
        <v>0.41224267725887492</v>
      </c>
      <c r="D8" s="9">
        <f>D7/D6</f>
        <v>0.40234278123736628</v>
      </c>
      <c r="E8" s="9">
        <f>E7/E6</f>
        <v>0.41411500894540881</v>
      </c>
      <c r="F8" s="12">
        <f>F7/F6</f>
        <v>0.4301944322619719</v>
      </c>
    </row>
    <row r="9" spans="1:6" x14ac:dyDescent="0.2">
      <c r="A9" s="2" t="s">
        <v>12</v>
      </c>
      <c r="B9" s="6">
        <f t="shared" ref="B9:F10" si="0">B3+B6</f>
        <v>10071259</v>
      </c>
      <c r="C9" s="6">
        <f t="shared" si="0"/>
        <v>10235488</v>
      </c>
      <c r="D9" s="6">
        <f t="shared" si="0"/>
        <v>11103141</v>
      </c>
      <c r="E9" s="6">
        <f t="shared" si="0"/>
        <v>11195042</v>
      </c>
      <c r="F9" s="6">
        <f t="shared" si="0"/>
        <v>11662263</v>
      </c>
    </row>
    <row r="10" spans="1:6" x14ac:dyDescent="0.2">
      <c r="A10" s="2" t="s">
        <v>13</v>
      </c>
      <c r="B10" s="6">
        <f t="shared" si="0"/>
        <v>9794958</v>
      </c>
      <c r="C10" s="6">
        <f t="shared" si="0"/>
        <v>9902013</v>
      </c>
      <c r="D10" s="6">
        <f t="shared" si="0"/>
        <v>10734864</v>
      </c>
      <c r="E10" s="6">
        <f t="shared" si="0"/>
        <v>10820059</v>
      </c>
      <c r="F10" s="6">
        <f t="shared" si="0"/>
        <v>11296342</v>
      </c>
    </row>
    <row r="11" spans="1:6" x14ac:dyDescent="0.2">
      <c r="A11" s="2" t="s">
        <v>14</v>
      </c>
      <c r="B11" s="11">
        <f>B10/B9</f>
        <v>0.97256539624291261</v>
      </c>
      <c r="C11" s="11">
        <f>C10/C9</f>
        <v>0.96741972634817219</v>
      </c>
      <c r="D11" s="11">
        <f>D10/D9</f>
        <v>0.96683127774383848</v>
      </c>
      <c r="E11" s="11">
        <f>E10/E9</f>
        <v>0.9665045472808409</v>
      </c>
      <c r="F11" s="11">
        <f>F10/F9</f>
        <v>0.96862349957293881</v>
      </c>
    </row>
    <row r="12" spans="1:6" x14ac:dyDescent="0.2">
      <c r="A12" s="2" t="s">
        <v>15</v>
      </c>
      <c r="B12" s="4">
        <v>22504</v>
      </c>
      <c r="C12" s="4">
        <v>38103</v>
      </c>
      <c r="D12" s="4">
        <v>38454</v>
      </c>
      <c r="E12" s="4">
        <v>39347</v>
      </c>
      <c r="F12" s="5">
        <v>42936</v>
      </c>
    </row>
    <row r="13" spans="1:6" x14ac:dyDescent="0.2">
      <c r="A13" s="2" t="s">
        <v>16</v>
      </c>
      <c r="B13" s="4">
        <v>253797</v>
      </c>
      <c r="C13" s="4">
        <v>295372</v>
      </c>
      <c r="D13" s="4">
        <v>329823</v>
      </c>
      <c r="E13" s="4">
        <v>335636</v>
      </c>
      <c r="F13" s="5">
        <v>322985</v>
      </c>
    </row>
    <row r="14" spans="1:6" x14ac:dyDescent="0.2">
      <c r="A14" s="2" t="s">
        <v>17</v>
      </c>
      <c r="B14" s="4">
        <v>3973</v>
      </c>
      <c r="C14" s="4">
        <v>3721</v>
      </c>
      <c r="D14" s="4">
        <v>3964</v>
      </c>
      <c r="E14" s="4">
        <v>3944</v>
      </c>
      <c r="F14" s="5">
        <v>3936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2026-09-28T07:55:15Z</dcterms:created>
  <dcterms:modified xsi:type="dcterms:W3CDTF">2026-09-29T07:18:29Z</dcterms:modified>
</cp:coreProperties>
</file>